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  <definedName name="_xlnm.Print_Area" localSheetId="0">Лист1!$A$1:$E$87</definedName>
  </definedNames>
  <calcPr calcId="145621"/>
</workbook>
</file>

<file path=xl/calcChain.xml><?xml version="1.0" encoding="utf-8"?>
<calcChain xmlns="http://schemas.openxmlformats.org/spreadsheetml/2006/main">
  <c r="A76" i="1" l="1"/>
  <c r="A77" i="1" s="1"/>
  <c r="A78" i="1" s="1"/>
  <c r="A79" i="1" s="1"/>
  <c r="A80" i="1" s="1"/>
  <c r="A81" i="1" s="1"/>
  <c r="A82" i="1" s="1"/>
  <c r="A83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<sst xmlns="http://schemas.openxmlformats.org/spreadsheetml/2006/main" count="328" uniqueCount="231">
  <si>
    <t>№ п/п</t>
  </si>
  <si>
    <t>1</t>
  </si>
  <si>
    <t>2</t>
  </si>
  <si>
    <t>5</t>
  </si>
  <si>
    <t>4</t>
  </si>
  <si>
    <t>Субъект РФ</t>
  </si>
  <si>
    <t xml:space="preserve">Наименование 
участка недр </t>
  </si>
  <si>
    <t>Извлекаемые запасы и прогнозные ресурсы 
с указанием категории 
(ед. изм.)</t>
  </si>
  <si>
    <t>67</t>
  </si>
  <si>
    <t>68</t>
  </si>
  <si>
    <t xml:space="preserve">Начальник Управления геологии твердых 
полезных ископаемых                                                                                                         С.А. Аксенов </t>
  </si>
  <si>
    <t>Амурская область</t>
  </si>
  <si>
    <t>золото из коренных (рудных) месторождений и попутные компоненты</t>
  </si>
  <si>
    <t>золото из россыпных месторождений</t>
  </si>
  <si>
    <t>известняк, 
используемый при производстве цемента,
глина (цементное сырье)</t>
  </si>
  <si>
    <t>Вид полезного ископаемого</t>
  </si>
  <si>
    <t>соли калийные природные и попутные компоненты</t>
  </si>
  <si>
    <t>Степной,                     Быковский и Палласовский районы</t>
  </si>
  <si>
    <t>Волгоградская область</t>
  </si>
  <si>
    <t>руда оловянная</t>
  </si>
  <si>
    <t>Березовское месторождение, Облученский район</t>
  </si>
  <si>
    <t>Центральное месторождение, Облученский район</t>
  </si>
  <si>
    <t>Еврейская автономная область</t>
  </si>
  <si>
    <t>Уконикское месторождение,
Могочинский район</t>
  </si>
  <si>
    <t>Поперечно-Зерентуевская площадь,
Нерчинско-Заводский район</t>
  </si>
  <si>
    <t xml:space="preserve">золото из россыпных месторождений </t>
  </si>
  <si>
    <t>Водораздел рек Итака-Тунгирикан,
Могочинский и Тунгиро-Олекминский районы</t>
  </si>
  <si>
    <t>Месторождение Верхне-Байцетуйское (уч. Паздничиха), 
лев. пр. р. Ингода,
Шилкинский район</t>
  </si>
  <si>
    <t>золото из россыпных месторождений, и попутные компоненты</t>
  </si>
  <si>
    <t>Месторождение Апрелково, 
прав. пр. р. Шилка, 
Шилкинский район</t>
  </si>
  <si>
    <t>золото, 
серебро из коренных (рудных) месторождений, руда медная
и попутные компоненты</t>
  </si>
  <si>
    <t>Фланги месторождения Наседкино (Малоурюмское),
Могочинский район</t>
  </si>
  <si>
    <t>Забайкальский край</t>
  </si>
  <si>
    <t>Черкесское рудное поле, 
Бодайбинский район</t>
  </si>
  <si>
    <t>уголь каменный</t>
  </si>
  <si>
    <t>Участок Жилпоселок
Ишидейского месторождения,
Тулунский и Нижнеудинский районы</t>
  </si>
  <si>
    <t>корунд (абразивные материалы)</t>
  </si>
  <si>
    <t>Калгинское проявление, 
Тулунский район</t>
  </si>
  <si>
    <t>песок кварцевый (для стекольного производства)</t>
  </si>
  <si>
    <t>Малоиликтинское месторождение, 
Качугский район</t>
  </si>
  <si>
    <t>Северный фланг Мотовского участка  Вознесенского месторождения, 
Черемховский район</t>
  </si>
  <si>
    <t>соль поваренная</t>
  </si>
  <si>
    <t>Турукское проявление, 
Усть-Кутский район</t>
  </si>
  <si>
    <t>Иркутская область</t>
  </si>
  <si>
    <t>Камчатский край</t>
  </si>
  <si>
    <t>Видный (со Студенческим), Пенжинский район</t>
  </si>
  <si>
    <t>Дымный, Пенжинский район</t>
  </si>
  <si>
    <t>цеолиты</t>
  </si>
  <si>
    <t xml:space="preserve"> А - 744 тыс. т                </t>
  </si>
  <si>
    <t xml:space="preserve">уголь каменный </t>
  </si>
  <si>
    <t>Крутогоровское месторождение, Соболевский район</t>
  </si>
  <si>
    <t>Синклинальный 2 Ленинского  каменноугольного месторождения, 
Беловский и Ленинск-Кузнецкий муниципальные районы и Полысаевский городской округ</t>
  </si>
  <si>
    <t>Котинский Западный Соколовского каменноугольного месторождения,
Прокопьевский муниципальный район</t>
  </si>
  <si>
    <t>Камышанский Западный Северо-Талдинского каменноугольного месторождения,
Прокопьевский муниципальный район</t>
  </si>
  <si>
    <t xml:space="preserve">Ликвидационные работы </t>
  </si>
  <si>
    <t xml:space="preserve">Кушеяковский Новый Кушеяковского каменноугольного месторождения, Новокузнецкий муниципальный район
</t>
  </si>
  <si>
    <t>Месторождение 
р. Палатно-Ударная,
Тисульский муниципальный район</t>
  </si>
  <si>
    <t>Кундусуюльское месторождение россыпного золота, Тисульский муниципальный район</t>
  </si>
  <si>
    <r>
      <t>В+С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- 52 кг
С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заб. - 138 кг      
</t>
    </r>
  </si>
  <si>
    <t>Кемеровская область</t>
  </si>
  <si>
    <t>глина, 
известняк, 
песок используемые при производстве цемента</t>
  </si>
  <si>
    <t>Костромская область</t>
  </si>
  <si>
    <t>песок кварцевый формовочный</t>
  </si>
  <si>
    <t>Западный Люберецкого месторождения,
Люберецкий район</t>
  </si>
  <si>
    <t>песок кварцевый</t>
  </si>
  <si>
    <t>Петровское, 
Люберецкий район</t>
  </si>
  <si>
    <t>Московская область</t>
  </si>
  <si>
    <t>каолин вторичный</t>
  </si>
  <si>
    <t>Новгородская область</t>
  </si>
  <si>
    <t>глина тугоплавкая</t>
  </si>
  <si>
    <t xml:space="preserve">Камешкирский,
Камешкирский район                                                                    </t>
  </si>
  <si>
    <t>Пензенская область</t>
  </si>
  <si>
    <t xml:space="preserve">золото из коренных (рудных) и россыпных месторождений и попутные компоненты </t>
  </si>
  <si>
    <t xml:space="preserve">Веселый,
Красноармейский район
</t>
  </si>
  <si>
    <t>Приморский край</t>
  </si>
  <si>
    <t>кварц (ювелирно- поделочные
камни - 
кварц дымчатый)</t>
  </si>
  <si>
    <t xml:space="preserve">Уринская  площадь,
Баргузинский
район </t>
  </si>
  <si>
    <t>кварцит  
(для получения металлургического кремния)</t>
  </si>
  <si>
    <t>Ока-Урикский,
Окинский район</t>
  </si>
  <si>
    <t>сыннырит</t>
  </si>
  <si>
    <t>Калюмный, 
Северо-Байкальский район</t>
  </si>
  <si>
    <t>Республика Бурятия</t>
  </si>
  <si>
    <t>песок кварцевый (для стекольного производства )</t>
  </si>
  <si>
    <t>Южная часть Узекского участка, 
Кумторкалинский район</t>
  </si>
  <si>
    <t>Республика Дагестан</t>
  </si>
  <si>
    <t xml:space="preserve">соль поваренная садочная </t>
  </si>
  <si>
    <t>Озеро Большое Басинское, 
Черноземельский район</t>
  </si>
  <si>
    <t>Озеро Суха-Худук, 
Черноземельский район</t>
  </si>
  <si>
    <t>Озеро Безымянное 1, 
Черноземельский район</t>
  </si>
  <si>
    <t>Озеро Часовское, 
Черноземельский район</t>
  </si>
  <si>
    <t>Республика Калмыкия</t>
  </si>
  <si>
    <t>габбро-диабаз (сырье для производства базальтового волокна)</t>
  </si>
  <si>
    <t>Южная дайка, 
Алагирский район</t>
  </si>
  <si>
    <t xml:space="preserve"> Республика Северная Осетия-Алания</t>
  </si>
  <si>
    <t>каменный
уголь</t>
  </si>
  <si>
    <t>Участок Восточный
Чульмаканского месторождения,
МО «Нерюнгринский район»</t>
  </si>
  <si>
    <t>золото,  серебро из коренных (рудных) месторождений и попутные компоненты</t>
  </si>
  <si>
    <t xml:space="preserve">Джолакагская площадь
(Вьюнское рудное поле),
МР «Верхоянский улус (район)» </t>
  </si>
  <si>
    <t xml:space="preserve"> Республика Саха (Якутия)</t>
  </si>
  <si>
    <t>Чангыз-Хадынское месторождение,
Дзун-Хемчикский кожуун</t>
  </si>
  <si>
    <t>Участок Одегелдей Актальского месторждения, 
Чеди-Хольский кожуун</t>
  </si>
  <si>
    <t>Лагерный р., Тоджинский кожуун</t>
  </si>
  <si>
    <t>Хайраканское месторождение известняков, 
Улуг-Хемский кожуун</t>
  </si>
  <si>
    <t xml:space="preserve"> Карачатское месторождение глин, 
Улуг-Хемский кожуун</t>
  </si>
  <si>
    <t xml:space="preserve"> Республика Тыва</t>
  </si>
  <si>
    <t>Замковый, 
Родионово-Несветайский район</t>
  </si>
  <si>
    <t>Нижне-Кундрюченский 1, 
Усть-Донецкий район</t>
  </si>
  <si>
    <t>Ростовская область</t>
  </si>
  <si>
    <t xml:space="preserve">золото из россыпных месторождений 
</t>
  </si>
  <si>
    <t xml:space="preserve">Комаров Лог,
Краснотурьинский ГО
</t>
  </si>
  <si>
    <t xml:space="preserve">   С1 - 60 кг                                                                                                                                                                                                                          </t>
  </si>
  <si>
    <t>графит</t>
  </si>
  <si>
    <t xml:space="preserve">Мурзинское месторождение графита,
Горноуральский ГО
</t>
  </si>
  <si>
    <t xml:space="preserve">руда марганцевая
</t>
  </si>
  <si>
    <t xml:space="preserve">Тыньинское месторождение,
Ивдельский ГО
</t>
  </si>
  <si>
    <t>песок кварцевый (формовочный)</t>
  </si>
  <si>
    <t>Центральная часть Западной залежи Басьяновского месторождения, Верхнесалдинский ГО</t>
  </si>
  <si>
    <t>Свердловская область</t>
  </si>
  <si>
    <t>Порт-Артуровский участок, *
Чесменский муниципальный район</t>
  </si>
  <si>
    <t>Челябинская область</t>
  </si>
  <si>
    <t>Чукотский автономный округ</t>
  </si>
  <si>
    <t xml:space="preserve">золото из коренных (рудных) месторождений и попутные компоненты </t>
  </si>
  <si>
    <t>Кэнкэрэнская площадь, *
Анадырский муниципальный район</t>
  </si>
  <si>
    <t>р. Нутэкингенкывеем (инт.р.л. 148-162), *
Анадырский муниципальный район</t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</si>
  <si>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- 4,2 млн.т</t>
    </r>
  </si>
  <si>
    <r>
      <t>Р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- 10000 кг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</si>
  <si>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- 23000 кг
Р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- 20000 кг  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</si>
  <si>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- 63 кг 
Р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- 104 кг  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</si>
  <si>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- 208 кг 
Р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- 36 кг  </t>
    </r>
  </si>
  <si>
    <r>
      <t>С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 xml:space="preserve">- 206 кг 
</t>
    </r>
  </si>
  <si>
    <r>
      <t>Р</t>
    </r>
    <r>
      <rPr>
        <vertAlign val="subscript"/>
        <sz val="10"/>
        <rFont val="Times New Roman"/>
        <family val="1"/>
        <charset val="204"/>
      </rPr>
      <t xml:space="preserve">1  </t>
    </r>
    <r>
      <rPr>
        <sz val="10"/>
        <rFont val="Times New Roman"/>
        <family val="1"/>
        <charset val="204"/>
      </rPr>
      <t>- 122 кг 
Р</t>
    </r>
    <r>
      <rPr>
        <vertAlign val="subscript"/>
        <sz val="10"/>
        <rFont val="Times New Roman"/>
        <family val="1"/>
        <charset val="204"/>
      </rPr>
      <t xml:space="preserve">3  </t>
    </r>
    <r>
      <rPr>
        <sz val="10"/>
        <rFont val="Times New Roman"/>
        <family val="1"/>
        <charset val="204"/>
      </rPr>
      <t>- 120 кг</t>
    </r>
  </si>
  <si>
    <r>
      <t>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- 39 кг
Р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 xml:space="preserve">- 64 кг 
</t>
    </r>
  </si>
  <si>
    <r>
      <t>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- 190 кг
С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- 361 кг
Р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- 54 кг 
Р</t>
    </r>
    <r>
      <rPr>
        <vertAlign val="sub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- 248 кг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</si>
  <si>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- 36 кг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- 51 кг
</t>
    </r>
  </si>
  <si>
    <r>
      <t>известняк  
В+С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- 22534 тыс. т
С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- 490 тыс. т
глины
В+С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 xml:space="preserve">- 5458 тыс. т  </t>
    </r>
  </si>
  <si>
    <r>
      <t>В - 2337 тыс. т
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- 3988 тыс. т
запасы не учитываемые Госбалансом
С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- 1943 тыс. т
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заб. - 193 тыс. т</t>
    </r>
  </si>
  <si>
    <r>
      <t xml:space="preserve"> сырые соли 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- 104709 тыс. т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</si>
  <si>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- 2,15 тыс. т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- 7 тыс. т</t>
    </r>
  </si>
  <si>
    <r>
      <t>Р</t>
    </r>
    <r>
      <rPr>
        <vertAlign val="sub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>- 11 тыс. т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</si>
  <si>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- 6263 кг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- 18151 кг
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</si>
  <si>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- 6800 кг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- 4000 кг</t>
    </r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</si>
  <si>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- 248,6 кг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</si>
  <si>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- 290 кг
Р1 - 28,4 кг
Р1 - 14,1 кг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</si>
  <si>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- 190 кг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- 30 кг</t>
    </r>
  </si>
  <si>
    <r>
      <t>для открытой отработки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- 324 кг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- 68 кг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- 85 кг
для подземной отработки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- 136 кг</t>
    </r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</si>
  <si>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- 23 кг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</si>
  <si>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- 60 кг</t>
    </r>
  </si>
  <si>
    <r>
      <t>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- 214,2 кг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- 295 кг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</si>
  <si>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- 6,9 кг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- 17,2 кг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- 130,2 кг</t>
    </r>
  </si>
  <si>
    <r>
      <t>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- 12 кг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- 16 кг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- 160 кг</t>
    </r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</si>
  <si>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- 36 кг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</si>
  <si>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- 500 кг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- 5000 кг
Р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- 15000 кг</t>
    </r>
  </si>
  <si>
    <r>
      <t>В - 498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- 1874 тыс. т
Угли марки Д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</si>
  <si>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- 38500 т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- 31500 т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</si>
  <si>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- 6136 тыс. т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- 23241 тыс. т</t>
    </r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</si>
  <si>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- 1600 тыс. т</t>
    </r>
  </si>
  <si>
    <r>
      <t>руч. Видный: 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- 185 кг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- 6 кг
руч. Студенческий 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- 63 кг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</si>
  <si>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- 197 кг</t>
    </r>
  </si>
  <si>
    <r>
      <t>B - 3900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- 92529 тыс. т
С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- 162165 тыс. т  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- 4400 тыс. т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- 49900 тыс. т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- 757000 тыс. т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- 370000 тыс. т
Угли марки Д</t>
    </r>
  </si>
  <si>
    <r>
      <t>кварцевые пески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- 910 тыс.т
строительные пески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- 5 тыс.т
</t>
    </r>
  </si>
  <si>
    <r>
      <t>В - 1493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- 9020 тыс. т
</t>
    </r>
  </si>
  <si>
    <r>
      <t>золото рудное:
Р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- 10860 кг 
золото россыпное: 
С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- 22 кг
забалансовые - 1 кг
Р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- 24 кг
</t>
    </r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</si>
  <si>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- 3000 кг</t>
    </r>
  </si>
  <si>
    <r>
      <t>Р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- 310 тыс. т
Р</t>
    </r>
    <r>
      <rPr>
        <vertAlign val="sub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- 5000 тыс. т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</si>
  <si>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: 
руда - 679000 тыс. т 
К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О – 123000 тыс. т
Р2: 
руда - 1850000 тыс. т
К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О – 331000 тыс. т
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</si>
  <si>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- 6820 тыс. т</t>
    </r>
  </si>
  <si>
    <r>
      <t>Р</t>
    </r>
    <r>
      <rPr>
        <vertAlign val="subscript"/>
        <sz val="10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- 276,76 тыс. т</t>
    </r>
  </si>
  <si>
    <r>
      <t>Р</t>
    </r>
    <r>
      <rPr>
        <vertAlign val="subscript"/>
        <sz val="10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- 68,376 тыс. т</t>
    </r>
  </si>
  <si>
    <r>
      <t>Р</t>
    </r>
    <r>
      <rPr>
        <vertAlign val="subscript"/>
        <sz val="10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- 26,64 тыс. т</t>
    </r>
  </si>
  <si>
    <r>
      <t>Р</t>
    </r>
    <r>
      <rPr>
        <vertAlign val="subscript"/>
        <sz val="10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- 20,72 тыс. т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</si>
  <si>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- 3900 тыс. т</t>
    </r>
  </si>
  <si>
    <r>
      <t>для подземной отработки:
золото
С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- 633 кг
С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заб. - 103 кг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- 1609 кг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заб. - 219,4 кг
серебро 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- 400 кг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заб. - 100 кг 
золото  
Р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- 1069 кг   </t>
    </r>
  </si>
  <si>
    <r>
      <t>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- 37 кг</t>
    </r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</si>
  <si>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- 70000 кг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</si>
  <si>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- 1678 кг
С</t>
    </r>
    <r>
      <rPr>
        <vertAlign val="subscript"/>
        <sz val="10"/>
        <rFont val="Times New Roman"/>
        <family val="1"/>
        <charset val="204"/>
      </rPr>
      <t>1заб.</t>
    </r>
    <r>
      <rPr>
        <sz val="10"/>
        <rFont val="Times New Roman"/>
        <family val="1"/>
        <charset val="204"/>
      </rPr>
      <t>- 167 кг</t>
    </r>
  </si>
  <si>
    <r>
      <t>В+С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- 36999 тыс. т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- 12830 тыс. т
Угли марки КСН</t>
    </r>
  </si>
  <si>
    <t xml:space="preserve">А+В+С1 - 912 тыс. т
Р2 - 4000 тыс. т    </t>
  </si>
  <si>
    <t xml:space="preserve">Месторождение Мишинское,
блоки В-1, С1–1, С1–3,
Боровичский район
</t>
  </si>
  <si>
    <r>
      <t>А+В+С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- 291 тыс. т</t>
    </r>
  </si>
  <si>
    <t>Борисьевское (песок)
Боровинское (глина)
Бединское (известняк)</t>
  </si>
  <si>
    <r>
      <rPr>
        <sz val="10"/>
        <rFont val="Times New Roman"/>
        <family val="1"/>
        <charset val="204"/>
      </rP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- 58,5 кг                               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 40,2 кг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- 300 кг                            </t>
    </r>
    <r>
      <rPr>
        <sz val="10"/>
        <color indexed="10"/>
        <rFont val="Times New Roman"/>
        <family val="1"/>
        <charset val="204"/>
      </rPr>
      <t xml:space="preserve">
</t>
    </r>
  </si>
  <si>
    <r>
      <t>В+С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- 52380 тыс. т                           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- 5960 тыс. т                            
Угли марок  ДГ, Г, ГЖО</t>
    </r>
  </si>
  <si>
    <r>
      <t>А+B+C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- 29321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- 1554 тыс. т
Угли марки Т</t>
    </r>
  </si>
  <si>
    <t>Чернокалтанский 6,8,9 Чернокалтанского каменноугольного месторождения,
Новокузнецкий муниципальный район</t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</si>
  <si>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- 121000 тыс. 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Угли марки Д, ДГ</t>
    </r>
  </si>
  <si>
    <r>
      <t>С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- 205985 тыс. 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- 41952 тыс. т
Угли марки 
Д, ДГ и окисленные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</si>
  <si>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заб.- 252882 тыс. т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заб. - 53907 тыс. 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Угли марки К,ОС,Т,А</t>
    </r>
  </si>
  <si>
    <t>Макарьевский Северный Макарьевского каменноугольного месторождения,
Новокузнецкий муниципальный район</t>
  </si>
  <si>
    <t>Ягоднинский-1, 
Елизовский район</t>
  </si>
  <si>
    <r>
      <t>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- 40021 тыс. т 
Угли марки Г</t>
    </r>
  </si>
  <si>
    <t>Тропка руч., 
левый приток р. Пуричи, 
Бодайбинский район</t>
  </si>
  <si>
    <t>Спектральный руч., 
правый приток р. Жуя, 
Бодайбинский район</t>
  </si>
  <si>
    <t>Пуричи руч., 
левый приток р. Тонода, 
Бодайбинский район</t>
  </si>
  <si>
    <t>Кудули р. с притоками Биллирь и Безымянный, левый приток р. Хомолхо, 
Бодайбинский район</t>
  </si>
  <si>
    <t>Еловый руч., 
правый приток р. Вача, 
Бодайбинский район</t>
  </si>
  <si>
    <t>Березовый руч., левый 
приток р. Бол. Баллаганах, 
Бодайбинский район</t>
  </si>
  <si>
    <r>
      <t>золото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- 7822 кг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заб. - 657 кг
серебро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- 1,5 т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заб. - 0,1 т
медь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- 1,1 тыс. т
С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заб. - 0,2 тыс. т
Р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:
золото - 22500 кг
серебро - 29,6 т
медь - 3,859 тыс. т</t>
    </r>
  </si>
  <si>
    <t>Бассейн верхнего течения 
р. Итаки 
(уч. 1. Верховье р. Итаки,
уч. 2. р. Сосновка),
Могочинский район</t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</si>
  <si>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- 278 кг
Р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- 145,5 кг
Р2 - 33 кг</t>
    </r>
  </si>
  <si>
    <t>Бассейн рек 
Ильдикан Казенный и Ильдикан-Серный 
(уч. 1. Ильдикан Казенный и верховья Ильдикана Серного; 
уч. 2. Падь Прямая; 
уч. 3. Ильдикан Серный правый борт),
Нерчинско-Заводский район</t>
  </si>
  <si>
    <t>45</t>
  </si>
  <si>
    <t>46</t>
  </si>
  <si>
    <r>
      <rPr>
        <sz val="10"/>
        <rFont val="Times New Roman"/>
        <family val="1"/>
        <charset val="204"/>
      </rPr>
      <t>Примечание:
1. участки, включены в перечень в рамках реализации плана действий по разработке и реализации комплексной программы поэтапной ликвидации убыточных шахт и переселения жителей из ветхого аварийного жилья в городах Прокопьевск, Киселевск и Анжеро-Судженск (поручение Председателя Правительства Российской Федерации В.В. Путина от 26.01.2012 № ВП-П9-502) согласно п.2 решения Протокола совещания у Заместителя Министра природных ресурсов и экологии Российской Федерации Д.Г. Храмова № 02-16/280-пр от 05.11.2013).
2. Информация о вносимых изменениях будет уточняться при публикации в Бюллетене "Недропользование в России" и сайте Роснедр Перечней объектов лицензирования на территориях соответствующих субъектов Российской Федерации и объявлений о проведении аукционов на право пользования недрами.</t>
    </r>
    <r>
      <rPr>
        <sz val="12"/>
        <rFont val="Times New Roman"/>
        <family val="1"/>
        <charset val="204"/>
      </rPr>
      <t xml:space="preserve">
</t>
    </r>
  </si>
  <si>
    <r>
      <t xml:space="preserve">Шахта Коксовая-2 Прокопьевского каменноугольного месторождения, 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
Прокопьевский муниципальный район</t>
    </r>
  </si>
  <si>
    <r>
      <t xml:space="preserve">Шахта им.Дзержинского Прокопьевского каменноугольного месторождения, </t>
    </r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Прокопьевский муниципальный район</t>
    </r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</si>
  <si>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- 5755 тыс. т 
Угли марок К, КО, КС, ОС
Ликвидационные работы с попутной добычей</t>
    </r>
  </si>
  <si>
    <r>
      <t>П Р О Г Н О З Н Ы Й    П Е Р Е Ч Е Н Ь</t>
    </r>
    <r>
      <rPr>
        <b/>
        <sz val="12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участков недр твердых полезных ископаемых,
 аукционы по которым планируется провести в 2016 году</t>
    </r>
  </si>
  <si>
    <t>Юхта-Бузулинское месторождение,
Свободненский район</t>
  </si>
  <si>
    <t>Сиваглинское месторождение, 
Шимановский район</t>
  </si>
  <si>
    <t>Нимогин Малый,
Зейский район</t>
  </si>
  <si>
    <t>Дельберга, 
Тындинский район</t>
  </si>
  <si>
    <t>Покровский (Экимчанский), 
Селемджинский район</t>
  </si>
  <si>
    <t>Осетинский, Милицейский, Козий,
Магдагачинский район</t>
  </si>
  <si>
    <t>Олимпиак, 
Зейский район</t>
  </si>
  <si>
    <t>Аргаскит,
Зейский район</t>
  </si>
  <si>
    <t>Камрай Верхний, 
Зейский район</t>
  </si>
  <si>
    <t>Хугдерская рудоперспективная площадь, 
Зейский район</t>
  </si>
  <si>
    <t>Благовещенская рудоперспективная площадь, 
Зейский район</t>
  </si>
  <si>
    <r>
      <t>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- 10579,6 тыс. т 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- 2148,8 тыс. т
                                     </t>
    </r>
  </si>
  <si>
    <r>
      <t>В - 111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- 273 тыс. т 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- 23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- 8 тыс. т                                          </t>
    </r>
  </si>
  <si>
    <r>
      <t>А - 51 тыс. т
В - 191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- 258 тыс. т              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- 1302,5 тыс. т                                                                                                                  
В заб. - 137 тыс. т
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заб. - 84 тыс. т
</t>
    </r>
  </si>
  <si>
    <r>
      <t xml:space="preserve"> В+С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- 5836 тыс. т</t>
    </r>
  </si>
  <si>
    <r>
      <t>глина:
А+В+С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- 43523 тыс.т
Р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: 
известняк - 73863 тыс.т
песок - 7722 тыс.т</t>
    </r>
  </si>
  <si>
    <r>
      <t>А+В+С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- 19223 тыс. т
С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- 1402 тыс. т</t>
    </r>
  </si>
  <si>
    <r>
      <t>С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- 8200 тыс. т
Угли марки А</t>
    </r>
  </si>
  <si>
    <r>
      <t>Р</t>
    </r>
    <r>
      <rPr>
        <vertAlign val="subscript"/>
        <sz val="10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- 9990 тыс. т
Угли марки А</t>
    </r>
  </si>
  <si>
    <r>
      <t>В+С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- 3698 тыс. т
Угли марки СС</t>
    </r>
  </si>
  <si>
    <r>
      <t>В - 4796 тыс.т
C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- 14554 тыс.т
Угли марки Ж,КЖ,СС</t>
    </r>
  </si>
  <si>
    <r>
      <t xml:space="preserve"> А+B+C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- 32800 тыс. т       
Р</t>
    </r>
    <r>
      <rPr>
        <vertAlign val="sub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- 250000 тыс. 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Угли марки ДГ, Г</t>
    </r>
  </si>
  <si>
    <t>глина огнеупорная 
(форфоро-фаянсовое, 
металлургическое сырье)</t>
  </si>
  <si>
    <r>
      <rPr>
        <b/>
        <sz val="12"/>
        <rFont val="Times New Roman"/>
        <family val="1"/>
        <charset val="204"/>
      </rPr>
      <t>УТВЕРЖДАЮ</t>
    </r>
    <r>
      <rPr>
        <sz val="12"/>
        <rFont val="Times New Roman"/>
        <family val="1"/>
        <charset val="204"/>
      </rPr>
      <t xml:space="preserve">
Врио руководителя Федерального 
 агентства по недропользованию 
___________________ Е.А. Киселев 
"30" декабря  2015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</si>
</sst>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/>
    <xf numFmtId="0" fontId="5" fillId="2" borderId="0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1" fillId="0" borderId="0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2" fillId="0" borderId="2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Protection="1">
      <protection locked="0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49" fontId="11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4" fontId="1" fillId="0" borderId="2" xfId="3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0" borderId="2" xfId="3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7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1" fillId="0" borderId="0" xfId="0" applyFont="1" applyFill="1" applyBorder="1"/>
    <xf numFmtId="0" fontId="11" fillId="0" borderId="0" xfId="0" applyFont="1" applyBorder="1"/>
    <xf numFmtId="49" fontId="1" fillId="0" borderId="2" xfId="0" applyNumberFormat="1" applyFont="1" applyBorder="1" applyAlignment="1">
      <alignment vertical="top" wrapText="1"/>
    </xf>
    <xf numFmtId="49" fontId="11" fillId="0" borderId="2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textRotation="89"/>
    </xf>
    <xf numFmtId="0" fontId="11" fillId="0" borderId="0" xfId="0" applyFont="1" applyFill="1" applyAlignment="1">
      <alignment horizontal="center" vertical="top"/>
    </xf>
    <xf numFmtId="49" fontId="14" fillId="3" borderId="2" xfId="1" applyNumberFormat="1" applyFont="1" applyFill="1" applyBorder="1" applyAlignment="1">
      <alignment horizontal="center" vertical="top" wrapText="1"/>
    </xf>
    <xf numFmtId="49" fontId="14" fillId="3" borderId="2" xfId="1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Border="1" applyAlignment="1">
      <alignment vertical="top" wrapText="1"/>
    </xf>
    <xf numFmtId="0" fontId="11" fillId="0" borderId="0" xfId="0" applyFont="1"/>
    <xf numFmtId="0" fontId="11" fillId="0" borderId="0" xfId="0" applyFont="1" applyFill="1"/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49" fontId="14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83</xdr:row>
      <xdr:rowOff>0</xdr:rowOff>
    </xdr:from>
    <xdr:to>
      <xdr:col>2</xdr:col>
      <xdr:colOff>142875</xdr:colOff>
      <xdr:row>84</xdr:row>
      <xdr:rowOff>127000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181100" y="392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66675</xdr:colOff>
      <xdr:row>83</xdr:row>
      <xdr:rowOff>0</xdr:rowOff>
    </xdr:from>
    <xdr:ext cx="76200" cy="323850"/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844675" y="53887688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4067175" y="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7" name="Text Box 2787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8" name="Text Box 2788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9" name="Text Box 2789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0" name="Text Box 2790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1" name="Text Box 2791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2" name="Text Box 2792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3" name="Text Box 2793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4" name="Text Box 2794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5" name="Text Box 2795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6" name="Text Box 2796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7" name="Text Box 2797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8" name="Text Box 2798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19" name="Text Box 2799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198438</xdr:rowOff>
    </xdr:to>
    <xdr:sp macro="" textlink="">
      <xdr:nvSpPr>
        <xdr:cNvPr id="20" name="Text Box 2800"/>
        <xdr:cNvSpPr txBox="1">
          <a:spLocks noChangeArrowheads="1"/>
        </xdr:cNvSpPr>
      </xdr:nvSpPr>
      <xdr:spPr bwMode="auto">
        <a:xfrm>
          <a:off x="40671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1" name="Text Box 10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2" name="Text Box 2787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3" name="Text Box 2788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4" name="Text Box 2789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5" name="Text Box 2790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6" name="Text Box 2791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7" name="Text Box 2792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8" name="Text Box 2793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29" name="Text Box 2794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30" name="Text Box 2795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31" name="Text Box 2796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32" name="Text Box 2797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33" name="Text Box 2798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34" name="Text Box 2799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198438"/>
    <xdr:sp macro="" textlink="">
      <xdr:nvSpPr>
        <xdr:cNvPr id="35" name="Text Box 2800"/>
        <xdr:cNvSpPr txBox="1">
          <a:spLocks noChangeArrowheads="1"/>
        </xdr:cNvSpPr>
      </xdr:nvSpPr>
      <xdr:spPr bwMode="auto">
        <a:xfrm>
          <a:off x="5124450" y="0"/>
          <a:ext cx="76200" cy="19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0</xdr:colOff>
      <xdr:row>25</xdr:row>
      <xdr:rowOff>0</xdr:rowOff>
    </xdr:from>
    <xdr:to>
      <xdr:col>5</xdr:col>
      <xdr:colOff>104775</xdr:colOff>
      <xdr:row>25</xdr:row>
      <xdr:rowOff>473075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924300" y="4705350"/>
          <a:ext cx="1047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473075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924300" y="4705350"/>
          <a:ext cx="952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104775</xdr:colOff>
      <xdr:row>25</xdr:row>
      <xdr:rowOff>479425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924300" y="4705350"/>
          <a:ext cx="104775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479425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924300" y="4705350"/>
          <a:ext cx="952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104775</xdr:colOff>
      <xdr:row>25</xdr:row>
      <xdr:rowOff>473075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3924300" y="4705350"/>
          <a:ext cx="1047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473075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924300" y="4705350"/>
          <a:ext cx="952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104775</xdr:colOff>
      <xdr:row>25</xdr:row>
      <xdr:rowOff>479425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3924300" y="4705350"/>
          <a:ext cx="104775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479425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924300" y="4705350"/>
          <a:ext cx="952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104775</xdr:colOff>
      <xdr:row>33</xdr:row>
      <xdr:rowOff>311150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924300" y="6238875"/>
          <a:ext cx="1047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95250</xdr:colOff>
      <xdr:row>33</xdr:row>
      <xdr:rowOff>311150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924300" y="6238875"/>
          <a:ext cx="9525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104775</xdr:colOff>
      <xdr:row>33</xdr:row>
      <xdr:rowOff>381000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924300" y="62388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95250</xdr:colOff>
      <xdr:row>33</xdr:row>
      <xdr:rowOff>381000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924300" y="62388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104775</xdr:colOff>
      <xdr:row>33</xdr:row>
      <xdr:rowOff>387350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3924300" y="6238875"/>
          <a:ext cx="104775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95250</xdr:colOff>
      <xdr:row>33</xdr:row>
      <xdr:rowOff>387350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924300" y="6238875"/>
          <a:ext cx="95250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104775</xdr:colOff>
      <xdr:row>35</xdr:row>
      <xdr:rowOff>184150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3924300" y="6619875"/>
          <a:ext cx="1047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95250</xdr:colOff>
      <xdr:row>35</xdr:row>
      <xdr:rowOff>184150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924300" y="6619875"/>
          <a:ext cx="9525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104775</xdr:colOff>
      <xdr:row>35</xdr:row>
      <xdr:rowOff>180975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3924300" y="66198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95250</xdr:colOff>
      <xdr:row>35</xdr:row>
      <xdr:rowOff>180975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924300" y="6619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104775</xdr:colOff>
      <xdr:row>57</xdr:row>
      <xdr:rowOff>419100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467100" y="38576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95250</xdr:colOff>
      <xdr:row>57</xdr:row>
      <xdr:rowOff>419100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467100" y="385762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view="pageBreakPreview" zoomScaleNormal="120" zoomScaleSheetLayoutView="100" workbookViewId="0">
      <selection activeCell="A2" sqref="A2:E2"/>
    </sheetView>
  </sheetViews>
  <sheetFormatPr defaultRowHeight="15" x14ac:dyDescent="0.25"/>
  <cols>
    <col min="1" max="1" width="7.42578125" style="6" customWidth="1"/>
    <col min="2" max="2" width="18.42578125" style="88" customWidth="1"/>
    <col min="3" max="3" width="22.7109375" style="6" customWidth="1"/>
    <col min="4" max="4" width="24.5703125" style="6" customWidth="1"/>
    <col min="5" max="5" width="25" style="6" customWidth="1"/>
    <col min="6" max="16384" width="9.140625" style="4"/>
  </cols>
  <sheetData>
    <row r="1" spans="1:9" ht="138.75" customHeight="1" x14ac:dyDescent="0.25">
      <c r="A1" s="90" t="s">
        <v>230</v>
      </c>
      <c r="B1" s="90"/>
      <c r="C1" s="90"/>
      <c r="D1" s="90"/>
      <c r="E1" s="90"/>
    </row>
    <row r="2" spans="1:9" ht="90" customHeight="1" x14ac:dyDescent="0.25">
      <c r="A2" s="91" t="s">
        <v>206</v>
      </c>
      <c r="B2" s="91"/>
      <c r="C2" s="91"/>
      <c r="D2" s="91"/>
      <c r="E2" s="91"/>
    </row>
    <row r="3" spans="1:9" s="3" customFormat="1" ht="57" customHeight="1" x14ac:dyDescent="0.2">
      <c r="A3" s="75" t="s">
        <v>0</v>
      </c>
      <c r="B3" s="75" t="s">
        <v>5</v>
      </c>
      <c r="C3" s="10" t="s">
        <v>15</v>
      </c>
      <c r="D3" s="10" t="s">
        <v>6</v>
      </c>
      <c r="E3" s="89" t="s">
        <v>7</v>
      </c>
    </row>
    <row r="4" spans="1:9" s="3" customFormat="1" ht="18.75" customHeight="1" x14ac:dyDescent="0.2">
      <c r="A4" s="75" t="s">
        <v>1</v>
      </c>
      <c r="B4" s="75" t="s">
        <v>2</v>
      </c>
      <c r="C4" s="10">
        <v>3</v>
      </c>
      <c r="D4" s="75" t="s">
        <v>4</v>
      </c>
      <c r="E4" s="75" t="s">
        <v>3</v>
      </c>
    </row>
    <row r="5" spans="1:9" s="8" customFormat="1" ht="42" customHeight="1" x14ac:dyDescent="0.2">
      <c r="A5" s="36" t="s">
        <v>1</v>
      </c>
      <c r="B5" s="22" t="s">
        <v>11</v>
      </c>
      <c r="C5" s="22" t="s">
        <v>12</v>
      </c>
      <c r="D5" s="37" t="s">
        <v>217</v>
      </c>
      <c r="E5" s="21" t="s">
        <v>125</v>
      </c>
      <c r="F5" s="7"/>
      <c r="G5" s="7"/>
      <c r="H5" s="7"/>
      <c r="I5" s="7"/>
    </row>
    <row r="6" spans="1:9" s="8" customFormat="1" ht="45" customHeight="1" x14ac:dyDescent="0.2">
      <c r="A6" s="36">
        <f>SUM(A5+1)</f>
        <v>2</v>
      </c>
      <c r="B6" s="22" t="s">
        <v>11</v>
      </c>
      <c r="C6" s="22" t="s">
        <v>12</v>
      </c>
      <c r="D6" s="22" t="s">
        <v>216</v>
      </c>
      <c r="E6" s="21" t="s">
        <v>126</v>
      </c>
    </row>
    <row r="7" spans="1:9" s="8" customFormat="1" ht="34.5" customHeight="1" x14ac:dyDescent="0.2">
      <c r="A7" s="36">
        <f t="shared" ref="A7:A70" si="0">SUM(A6+1)</f>
        <v>3</v>
      </c>
      <c r="B7" s="22" t="s">
        <v>11</v>
      </c>
      <c r="C7" s="22" t="s">
        <v>13</v>
      </c>
      <c r="D7" s="22" t="s">
        <v>214</v>
      </c>
      <c r="E7" s="21" t="s">
        <v>127</v>
      </c>
    </row>
    <row r="8" spans="1:9" s="8" customFormat="1" ht="33.75" customHeight="1" x14ac:dyDescent="0.2">
      <c r="A8" s="36">
        <f t="shared" si="0"/>
        <v>4</v>
      </c>
      <c r="B8" s="22" t="s">
        <v>11</v>
      </c>
      <c r="C8" s="22" t="s">
        <v>13</v>
      </c>
      <c r="D8" s="22" t="s">
        <v>215</v>
      </c>
      <c r="E8" s="21" t="s">
        <v>128</v>
      </c>
    </row>
    <row r="9" spans="1:9" s="8" customFormat="1" ht="31.5" customHeight="1" x14ac:dyDescent="0.2">
      <c r="A9" s="36">
        <f t="shared" si="0"/>
        <v>5</v>
      </c>
      <c r="B9" s="22" t="s">
        <v>11</v>
      </c>
      <c r="C9" s="22" t="s">
        <v>13</v>
      </c>
      <c r="D9" s="37" t="s">
        <v>213</v>
      </c>
      <c r="E9" s="21" t="s">
        <v>129</v>
      </c>
      <c r="F9" s="7"/>
      <c r="G9" s="7"/>
      <c r="H9" s="7"/>
      <c r="I9" s="7"/>
    </row>
    <row r="10" spans="1:9" s="8" customFormat="1" ht="42.75" customHeight="1" x14ac:dyDescent="0.2">
      <c r="A10" s="36">
        <f t="shared" si="0"/>
        <v>6</v>
      </c>
      <c r="B10" s="22" t="s">
        <v>11</v>
      </c>
      <c r="C10" s="22" t="s">
        <v>13</v>
      </c>
      <c r="D10" s="37" t="s">
        <v>212</v>
      </c>
      <c r="E10" s="21" t="s">
        <v>130</v>
      </c>
      <c r="F10" s="7"/>
      <c r="G10" s="7"/>
      <c r="H10" s="7"/>
      <c r="I10" s="7"/>
    </row>
    <row r="11" spans="1:9" s="8" customFormat="1" ht="35.25" customHeight="1" x14ac:dyDescent="0.2">
      <c r="A11" s="36">
        <f t="shared" si="0"/>
        <v>7</v>
      </c>
      <c r="B11" s="22" t="s">
        <v>11</v>
      </c>
      <c r="C11" s="22" t="s">
        <v>13</v>
      </c>
      <c r="D11" s="37" t="s">
        <v>211</v>
      </c>
      <c r="E11" s="21" t="s">
        <v>131</v>
      </c>
      <c r="F11" s="7"/>
      <c r="G11" s="7"/>
      <c r="H11" s="7"/>
      <c r="I11" s="7"/>
    </row>
    <row r="12" spans="1:9" s="8" customFormat="1" ht="59.25" customHeight="1" x14ac:dyDescent="0.2">
      <c r="A12" s="36">
        <f t="shared" si="0"/>
        <v>8</v>
      </c>
      <c r="B12" s="22" t="s">
        <v>11</v>
      </c>
      <c r="C12" s="22" t="s">
        <v>13</v>
      </c>
      <c r="D12" s="37" t="s">
        <v>210</v>
      </c>
      <c r="E12" s="21" t="s">
        <v>132</v>
      </c>
      <c r="F12" s="7"/>
      <c r="G12" s="7"/>
      <c r="H12" s="7"/>
      <c r="I12" s="7"/>
    </row>
    <row r="13" spans="1:9" s="8" customFormat="1" ht="33" customHeight="1" x14ac:dyDescent="0.2">
      <c r="A13" s="36">
        <f t="shared" si="0"/>
        <v>9</v>
      </c>
      <c r="B13" s="22" t="s">
        <v>11</v>
      </c>
      <c r="C13" s="22" t="s">
        <v>13</v>
      </c>
      <c r="D13" s="22" t="s">
        <v>209</v>
      </c>
      <c r="E13" s="21" t="s">
        <v>133</v>
      </c>
    </row>
    <row r="14" spans="1:9" s="8" customFormat="1" ht="76.5" customHeight="1" x14ac:dyDescent="0.2">
      <c r="A14" s="36">
        <f t="shared" si="0"/>
        <v>10</v>
      </c>
      <c r="B14" s="22" t="s">
        <v>11</v>
      </c>
      <c r="C14" s="22" t="s">
        <v>14</v>
      </c>
      <c r="D14" s="37" t="s">
        <v>208</v>
      </c>
      <c r="E14" s="21" t="s">
        <v>134</v>
      </c>
      <c r="F14" s="7"/>
      <c r="G14" s="7"/>
      <c r="H14" s="7"/>
      <c r="I14" s="7"/>
    </row>
    <row r="15" spans="1:9" s="8" customFormat="1" ht="83.25" customHeight="1" x14ac:dyDescent="0.2">
      <c r="A15" s="36">
        <f t="shared" si="0"/>
        <v>11</v>
      </c>
      <c r="B15" s="22" t="s">
        <v>11</v>
      </c>
      <c r="C15" s="22" t="s">
        <v>229</v>
      </c>
      <c r="D15" s="37" t="s">
        <v>207</v>
      </c>
      <c r="E15" s="21" t="s">
        <v>135</v>
      </c>
      <c r="F15" s="7"/>
      <c r="G15" s="7"/>
      <c r="H15" s="7"/>
      <c r="I15" s="7"/>
    </row>
    <row r="16" spans="1:9" s="38" customFormat="1" ht="79.5" customHeight="1" x14ac:dyDescent="0.2">
      <c r="A16" s="36">
        <f t="shared" si="0"/>
        <v>12</v>
      </c>
      <c r="B16" s="22" t="s">
        <v>18</v>
      </c>
      <c r="C16" s="22" t="s">
        <v>16</v>
      </c>
      <c r="D16" s="37" t="s">
        <v>17</v>
      </c>
      <c r="E16" s="21" t="s">
        <v>136</v>
      </c>
    </row>
    <row r="17" spans="1:5" s="38" customFormat="1" ht="31.5" customHeight="1" x14ac:dyDescent="0.2">
      <c r="A17" s="36">
        <f t="shared" si="0"/>
        <v>13</v>
      </c>
      <c r="B17" s="22" t="s">
        <v>22</v>
      </c>
      <c r="C17" s="39" t="s">
        <v>19</v>
      </c>
      <c r="D17" s="40" t="s">
        <v>20</v>
      </c>
      <c r="E17" s="21" t="s">
        <v>137</v>
      </c>
    </row>
    <row r="18" spans="1:5" s="38" customFormat="1" ht="30.75" customHeight="1" x14ac:dyDescent="0.2">
      <c r="A18" s="36">
        <f t="shared" si="0"/>
        <v>14</v>
      </c>
      <c r="B18" s="22" t="s">
        <v>22</v>
      </c>
      <c r="C18" s="39" t="s">
        <v>19</v>
      </c>
      <c r="D18" s="41" t="s">
        <v>21</v>
      </c>
      <c r="E18" s="21" t="s">
        <v>138</v>
      </c>
    </row>
    <row r="19" spans="1:5" s="43" customFormat="1" ht="42" customHeight="1" x14ac:dyDescent="0.2">
      <c r="A19" s="36">
        <f t="shared" si="0"/>
        <v>15</v>
      </c>
      <c r="B19" s="22" t="s">
        <v>32</v>
      </c>
      <c r="C19" s="34" t="s">
        <v>12</v>
      </c>
      <c r="D19" s="34" t="s">
        <v>23</v>
      </c>
      <c r="E19" s="42" t="s">
        <v>139</v>
      </c>
    </row>
    <row r="20" spans="1:5" s="43" customFormat="1" ht="45" customHeight="1" x14ac:dyDescent="0.2">
      <c r="A20" s="36">
        <f t="shared" si="0"/>
        <v>16</v>
      </c>
      <c r="B20" s="22" t="s">
        <v>32</v>
      </c>
      <c r="C20" s="34" t="s">
        <v>12</v>
      </c>
      <c r="D20" s="34" t="s">
        <v>24</v>
      </c>
      <c r="E20" s="42" t="s">
        <v>140</v>
      </c>
    </row>
    <row r="21" spans="1:5" s="43" customFormat="1" ht="60.75" customHeight="1" x14ac:dyDescent="0.2">
      <c r="A21" s="36">
        <f t="shared" si="0"/>
        <v>17</v>
      </c>
      <c r="B21" s="22" t="s">
        <v>32</v>
      </c>
      <c r="C21" s="37" t="s">
        <v>25</v>
      </c>
      <c r="D21" s="34" t="s">
        <v>26</v>
      </c>
      <c r="E21" s="42" t="s">
        <v>141</v>
      </c>
    </row>
    <row r="22" spans="1:5" s="43" customFormat="1" ht="120.75" customHeight="1" x14ac:dyDescent="0.2">
      <c r="A22" s="36">
        <f t="shared" si="0"/>
        <v>18</v>
      </c>
      <c r="B22" s="22" t="s">
        <v>32</v>
      </c>
      <c r="C22" s="34" t="s">
        <v>25</v>
      </c>
      <c r="D22" s="34" t="s">
        <v>199</v>
      </c>
      <c r="E22" s="42" t="s">
        <v>142</v>
      </c>
    </row>
    <row r="23" spans="1:5" s="43" customFormat="1" ht="71.25" customHeight="1" x14ac:dyDescent="0.2">
      <c r="A23" s="36">
        <f t="shared" si="0"/>
        <v>19</v>
      </c>
      <c r="B23" s="22" t="s">
        <v>32</v>
      </c>
      <c r="C23" s="34" t="s">
        <v>25</v>
      </c>
      <c r="D23" s="34" t="s">
        <v>197</v>
      </c>
      <c r="E23" s="42" t="s">
        <v>198</v>
      </c>
    </row>
    <row r="24" spans="1:5" s="44" customFormat="1" ht="70.5" customHeight="1" x14ac:dyDescent="0.2">
      <c r="A24" s="36">
        <f t="shared" si="0"/>
        <v>20</v>
      </c>
      <c r="B24" s="22" t="s">
        <v>32</v>
      </c>
      <c r="C24" s="37" t="s">
        <v>25</v>
      </c>
      <c r="D24" s="37" t="s">
        <v>27</v>
      </c>
      <c r="E24" s="42" t="s">
        <v>143</v>
      </c>
    </row>
    <row r="25" spans="1:5" s="43" customFormat="1" ht="84" customHeight="1" x14ac:dyDescent="0.2">
      <c r="A25" s="36">
        <f t="shared" si="0"/>
        <v>21</v>
      </c>
      <c r="B25" s="22" t="s">
        <v>32</v>
      </c>
      <c r="C25" s="34" t="s">
        <v>28</v>
      </c>
      <c r="D25" s="34" t="s">
        <v>29</v>
      </c>
      <c r="E25" s="42" t="s">
        <v>144</v>
      </c>
    </row>
    <row r="26" spans="1:5" s="43" customFormat="1" ht="185.25" customHeight="1" x14ac:dyDescent="0.2">
      <c r="A26" s="36">
        <f t="shared" si="0"/>
        <v>22</v>
      </c>
      <c r="B26" s="22" t="s">
        <v>32</v>
      </c>
      <c r="C26" s="34" t="s">
        <v>30</v>
      </c>
      <c r="D26" s="34" t="s">
        <v>31</v>
      </c>
      <c r="E26" s="45" t="s">
        <v>196</v>
      </c>
    </row>
    <row r="27" spans="1:5" s="9" customFormat="1" ht="45.75" customHeight="1" x14ac:dyDescent="0.25">
      <c r="A27" s="36">
        <f t="shared" si="0"/>
        <v>23</v>
      </c>
      <c r="B27" s="22" t="s">
        <v>43</v>
      </c>
      <c r="C27" s="47" t="s">
        <v>13</v>
      </c>
      <c r="D27" s="47" t="s">
        <v>195</v>
      </c>
      <c r="E27" s="48" t="s">
        <v>145</v>
      </c>
    </row>
    <row r="28" spans="1:5" s="26" customFormat="1" ht="44.25" customHeight="1" x14ac:dyDescent="0.25">
      <c r="A28" s="36">
        <f t="shared" si="0"/>
        <v>24</v>
      </c>
      <c r="B28" s="22" t="s">
        <v>43</v>
      </c>
      <c r="C28" s="47" t="s">
        <v>13</v>
      </c>
      <c r="D28" s="47" t="s">
        <v>194</v>
      </c>
      <c r="E28" s="48" t="s">
        <v>146</v>
      </c>
    </row>
    <row r="29" spans="1:5" s="9" customFormat="1" ht="54.75" customHeight="1" x14ac:dyDescent="0.25">
      <c r="A29" s="36">
        <f t="shared" si="0"/>
        <v>25</v>
      </c>
      <c r="B29" s="22" t="s">
        <v>43</v>
      </c>
      <c r="C29" s="22" t="s">
        <v>13</v>
      </c>
      <c r="D29" s="22" t="s">
        <v>193</v>
      </c>
      <c r="E29" s="21" t="s">
        <v>147</v>
      </c>
    </row>
    <row r="30" spans="1:5" s="9" customFormat="1" ht="50.25" customHeight="1" x14ac:dyDescent="0.25">
      <c r="A30" s="36">
        <f t="shared" si="0"/>
        <v>26</v>
      </c>
      <c r="B30" s="22" t="s">
        <v>43</v>
      </c>
      <c r="C30" s="22" t="s">
        <v>13</v>
      </c>
      <c r="D30" s="22" t="s">
        <v>192</v>
      </c>
      <c r="E30" s="21" t="s">
        <v>148</v>
      </c>
    </row>
    <row r="31" spans="1:5" s="49" customFormat="1" ht="48.75" customHeight="1" x14ac:dyDescent="0.25">
      <c r="A31" s="36">
        <f t="shared" si="0"/>
        <v>27</v>
      </c>
      <c r="B31" s="22" t="s">
        <v>43</v>
      </c>
      <c r="C31" s="22" t="s">
        <v>13</v>
      </c>
      <c r="D31" s="22" t="s">
        <v>191</v>
      </c>
      <c r="E31" s="21" t="s">
        <v>149</v>
      </c>
    </row>
    <row r="32" spans="1:5" s="9" customFormat="1" ht="43.5" customHeight="1" x14ac:dyDescent="0.25">
      <c r="A32" s="36">
        <f t="shared" si="0"/>
        <v>28</v>
      </c>
      <c r="B32" s="22" t="s">
        <v>43</v>
      </c>
      <c r="C32" s="22" t="s">
        <v>13</v>
      </c>
      <c r="D32" s="22" t="s">
        <v>190</v>
      </c>
      <c r="E32" s="21" t="s">
        <v>150</v>
      </c>
    </row>
    <row r="33" spans="1:5" s="9" customFormat="1" ht="48" customHeight="1" x14ac:dyDescent="0.25">
      <c r="A33" s="36">
        <f t="shared" si="0"/>
        <v>29</v>
      </c>
      <c r="B33" s="22" t="s">
        <v>43</v>
      </c>
      <c r="C33" s="22" t="s">
        <v>12</v>
      </c>
      <c r="D33" s="22" t="s">
        <v>33</v>
      </c>
      <c r="E33" s="21" t="s">
        <v>151</v>
      </c>
    </row>
    <row r="34" spans="1:5" s="51" customFormat="1" ht="68.25" customHeight="1" x14ac:dyDescent="0.25">
      <c r="A34" s="36">
        <f t="shared" si="0"/>
        <v>30</v>
      </c>
      <c r="B34" s="22" t="s">
        <v>43</v>
      </c>
      <c r="C34" s="50" t="s">
        <v>34</v>
      </c>
      <c r="D34" s="50" t="s">
        <v>35</v>
      </c>
      <c r="E34" s="46" t="s">
        <v>152</v>
      </c>
    </row>
    <row r="35" spans="1:5" s="52" customFormat="1" ht="33.75" customHeight="1" x14ac:dyDescent="0.25">
      <c r="A35" s="36">
        <f t="shared" si="0"/>
        <v>31</v>
      </c>
      <c r="B35" s="22" t="s">
        <v>43</v>
      </c>
      <c r="C35" s="47" t="s">
        <v>36</v>
      </c>
      <c r="D35" s="47" t="s">
        <v>37</v>
      </c>
      <c r="E35" s="48" t="s">
        <v>153</v>
      </c>
    </row>
    <row r="36" spans="1:5" s="51" customFormat="1" ht="43.5" customHeight="1" x14ac:dyDescent="0.25">
      <c r="A36" s="36">
        <f t="shared" si="0"/>
        <v>32</v>
      </c>
      <c r="B36" s="22" t="s">
        <v>43</v>
      </c>
      <c r="C36" s="37" t="s">
        <v>38</v>
      </c>
      <c r="D36" s="37" t="s">
        <v>39</v>
      </c>
      <c r="E36" s="30" t="s">
        <v>154</v>
      </c>
    </row>
    <row r="37" spans="1:5" s="9" customFormat="1" ht="58.5" customHeight="1" x14ac:dyDescent="0.25">
      <c r="A37" s="36">
        <f t="shared" si="0"/>
        <v>33</v>
      </c>
      <c r="B37" s="22" t="s">
        <v>43</v>
      </c>
      <c r="C37" s="22" t="s">
        <v>34</v>
      </c>
      <c r="D37" s="22" t="s">
        <v>40</v>
      </c>
      <c r="E37" s="21" t="s">
        <v>189</v>
      </c>
    </row>
    <row r="38" spans="1:5" s="49" customFormat="1" ht="33.75" customHeight="1" x14ac:dyDescent="0.25">
      <c r="A38" s="36">
        <f t="shared" si="0"/>
        <v>34</v>
      </c>
      <c r="B38" s="22" t="s">
        <v>43</v>
      </c>
      <c r="C38" s="22" t="s">
        <v>41</v>
      </c>
      <c r="D38" s="53" t="s">
        <v>42</v>
      </c>
      <c r="E38" s="21" t="s">
        <v>155</v>
      </c>
    </row>
    <row r="39" spans="1:5" s="1" customFormat="1" ht="72" customHeight="1" x14ac:dyDescent="0.2">
      <c r="A39" s="36">
        <f t="shared" si="0"/>
        <v>35</v>
      </c>
      <c r="B39" s="54" t="s">
        <v>44</v>
      </c>
      <c r="C39" s="54" t="s">
        <v>13</v>
      </c>
      <c r="D39" s="54" t="s">
        <v>45</v>
      </c>
      <c r="E39" s="55" t="s">
        <v>156</v>
      </c>
    </row>
    <row r="40" spans="1:5" s="1" customFormat="1" ht="30.75" customHeight="1" x14ac:dyDescent="0.2">
      <c r="A40" s="36">
        <f t="shared" si="0"/>
        <v>36</v>
      </c>
      <c r="B40" s="54" t="s">
        <v>44</v>
      </c>
      <c r="C40" s="54" t="s">
        <v>13</v>
      </c>
      <c r="D40" s="54" t="s">
        <v>46</v>
      </c>
      <c r="E40" s="55" t="s">
        <v>157</v>
      </c>
    </row>
    <row r="41" spans="1:5" s="2" customFormat="1" ht="34.5" customHeight="1" x14ac:dyDescent="0.2">
      <c r="A41" s="36">
        <f t="shared" si="0"/>
        <v>37</v>
      </c>
      <c r="B41" s="54" t="s">
        <v>44</v>
      </c>
      <c r="C41" s="56" t="s">
        <v>47</v>
      </c>
      <c r="D41" s="56" t="s">
        <v>188</v>
      </c>
      <c r="E41" s="55" t="s">
        <v>48</v>
      </c>
    </row>
    <row r="42" spans="1:5" s="2" customFormat="1" ht="75" customHeight="1" x14ac:dyDescent="0.2">
      <c r="A42" s="36">
        <f t="shared" si="0"/>
        <v>38</v>
      </c>
      <c r="B42" s="54" t="s">
        <v>44</v>
      </c>
      <c r="C42" s="57" t="s">
        <v>49</v>
      </c>
      <c r="D42" s="57" t="s">
        <v>50</v>
      </c>
      <c r="E42" s="55" t="s">
        <v>158</v>
      </c>
    </row>
    <row r="43" spans="1:5" s="58" customFormat="1" ht="107.25" customHeight="1" x14ac:dyDescent="0.2">
      <c r="A43" s="36">
        <f t="shared" si="0"/>
        <v>39</v>
      </c>
      <c r="B43" s="22" t="s">
        <v>59</v>
      </c>
      <c r="C43" s="11" t="s">
        <v>34</v>
      </c>
      <c r="D43" s="12" t="s">
        <v>51</v>
      </c>
      <c r="E43" s="10" t="s">
        <v>228</v>
      </c>
    </row>
    <row r="44" spans="1:5" s="58" customFormat="1" ht="82.5" customHeight="1" x14ac:dyDescent="0.2">
      <c r="A44" s="36">
        <f t="shared" si="0"/>
        <v>40</v>
      </c>
      <c r="B44" s="22" t="s">
        <v>59</v>
      </c>
      <c r="C44" s="14" t="s">
        <v>34</v>
      </c>
      <c r="D44" s="15" t="s">
        <v>187</v>
      </c>
      <c r="E44" s="13" t="s">
        <v>186</v>
      </c>
    </row>
    <row r="45" spans="1:5" s="58" customFormat="1" ht="81" customHeight="1" x14ac:dyDescent="0.2">
      <c r="A45" s="36">
        <f t="shared" si="0"/>
        <v>41</v>
      </c>
      <c r="B45" s="22" t="s">
        <v>59</v>
      </c>
      <c r="C45" s="16" t="s">
        <v>34</v>
      </c>
      <c r="D45" s="17" t="s">
        <v>52</v>
      </c>
      <c r="E45" s="13" t="s">
        <v>185</v>
      </c>
    </row>
    <row r="46" spans="1:5" s="58" customFormat="1" ht="84.75" customHeight="1" x14ac:dyDescent="0.2">
      <c r="A46" s="36">
        <f t="shared" si="0"/>
        <v>42</v>
      </c>
      <c r="B46" s="22" t="s">
        <v>59</v>
      </c>
      <c r="C46" s="16" t="s">
        <v>34</v>
      </c>
      <c r="D46" s="17" t="s">
        <v>53</v>
      </c>
      <c r="E46" s="13" t="s">
        <v>184</v>
      </c>
    </row>
    <row r="47" spans="1:5" s="58" customFormat="1" ht="79.5" customHeight="1" x14ac:dyDescent="0.2">
      <c r="A47" s="99">
        <v>43</v>
      </c>
      <c r="B47" s="101" t="s">
        <v>59</v>
      </c>
      <c r="C47" s="103" t="s">
        <v>34</v>
      </c>
      <c r="D47" s="17" t="s">
        <v>183</v>
      </c>
      <c r="E47" s="13" t="s">
        <v>182</v>
      </c>
    </row>
    <row r="48" spans="1:5" s="58" customFormat="1" ht="84" customHeight="1" x14ac:dyDescent="0.2">
      <c r="A48" s="100"/>
      <c r="B48" s="102"/>
      <c r="C48" s="103"/>
      <c r="D48" s="17" t="s">
        <v>203</v>
      </c>
      <c r="E48" s="13" t="s">
        <v>54</v>
      </c>
    </row>
    <row r="49" spans="1:8" s="58" customFormat="1" ht="80.25" customHeight="1" x14ac:dyDescent="0.2">
      <c r="A49" s="99">
        <v>44</v>
      </c>
      <c r="B49" s="101" t="s">
        <v>59</v>
      </c>
      <c r="C49" s="104" t="s">
        <v>34</v>
      </c>
      <c r="D49" s="17" t="s">
        <v>55</v>
      </c>
      <c r="E49" s="13" t="s">
        <v>181</v>
      </c>
    </row>
    <row r="50" spans="1:8" s="58" customFormat="1" ht="86.25" customHeight="1" x14ac:dyDescent="0.2">
      <c r="A50" s="100"/>
      <c r="B50" s="102"/>
      <c r="C50" s="105"/>
      <c r="D50" s="17" t="s">
        <v>204</v>
      </c>
      <c r="E50" s="18" t="s">
        <v>205</v>
      </c>
    </row>
    <row r="51" spans="1:8" s="58" customFormat="1" ht="60" customHeight="1" x14ac:dyDescent="0.2">
      <c r="A51" s="36" t="s">
        <v>200</v>
      </c>
      <c r="B51" s="22" t="s">
        <v>59</v>
      </c>
      <c r="C51" s="14" t="s">
        <v>13</v>
      </c>
      <c r="D51" s="15" t="s">
        <v>56</v>
      </c>
      <c r="E51" s="19" t="s">
        <v>180</v>
      </c>
    </row>
    <row r="52" spans="1:8" s="58" customFormat="1" ht="59.25" customHeight="1" x14ac:dyDescent="0.2">
      <c r="A52" s="36" t="s">
        <v>201</v>
      </c>
      <c r="B52" s="22" t="s">
        <v>59</v>
      </c>
      <c r="C52" s="16" t="s">
        <v>13</v>
      </c>
      <c r="D52" s="17" t="s">
        <v>57</v>
      </c>
      <c r="E52" s="20" t="s">
        <v>58</v>
      </c>
    </row>
    <row r="53" spans="1:8" s="59" customFormat="1" ht="68.25" customHeight="1" x14ac:dyDescent="0.2">
      <c r="A53" s="36">
        <f t="shared" si="0"/>
        <v>47</v>
      </c>
      <c r="B53" s="22" t="s">
        <v>61</v>
      </c>
      <c r="C53" s="34" t="s">
        <v>60</v>
      </c>
      <c r="D53" s="34" t="s">
        <v>179</v>
      </c>
      <c r="E53" s="35" t="s">
        <v>222</v>
      </c>
    </row>
    <row r="54" spans="1:8" s="59" customFormat="1" ht="44.25" customHeight="1" x14ac:dyDescent="0.2">
      <c r="A54" s="36">
        <f t="shared" si="0"/>
        <v>48</v>
      </c>
      <c r="B54" s="22" t="s">
        <v>66</v>
      </c>
      <c r="C54" s="60" t="s">
        <v>62</v>
      </c>
      <c r="D54" s="60" t="s">
        <v>63</v>
      </c>
      <c r="E54" s="35" t="s">
        <v>178</v>
      </c>
    </row>
    <row r="55" spans="1:8" s="59" customFormat="1" ht="58.5" customHeight="1" x14ac:dyDescent="0.2">
      <c r="A55" s="36">
        <f t="shared" si="0"/>
        <v>49</v>
      </c>
      <c r="B55" s="22" t="s">
        <v>66</v>
      </c>
      <c r="C55" s="60" t="s">
        <v>64</v>
      </c>
      <c r="D55" s="60" t="s">
        <v>65</v>
      </c>
      <c r="E55" s="35" t="s">
        <v>159</v>
      </c>
    </row>
    <row r="56" spans="1:8" s="1" customFormat="1" ht="42.75" customHeight="1" x14ac:dyDescent="0.2">
      <c r="A56" s="36">
        <f t="shared" si="0"/>
        <v>50</v>
      </c>
      <c r="B56" s="22" t="s">
        <v>68</v>
      </c>
      <c r="C56" s="82" t="s">
        <v>67</v>
      </c>
      <c r="D56" s="82" t="s">
        <v>177</v>
      </c>
      <c r="E56" s="35" t="s">
        <v>160</v>
      </c>
    </row>
    <row r="57" spans="1:8" s="1" customFormat="1" ht="29.25" customHeight="1" x14ac:dyDescent="0.2">
      <c r="A57" s="36">
        <f t="shared" si="0"/>
        <v>51</v>
      </c>
      <c r="B57" s="22" t="s">
        <v>71</v>
      </c>
      <c r="C57" s="22" t="s">
        <v>69</v>
      </c>
      <c r="D57" s="22" t="s">
        <v>70</v>
      </c>
      <c r="E57" s="23" t="s">
        <v>176</v>
      </c>
      <c r="F57" s="24"/>
      <c r="G57" s="25"/>
      <c r="H57" s="25"/>
    </row>
    <row r="58" spans="1:8" s="27" customFormat="1" ht="84.75" customHeight="1" x14ac:dyDescent="0.25">
      <c r="A58" s="36">
        <f t="shared" si="0"/>
        <v>52</v>
      </c>
      <c r="B58" s="62" t="s">
        <v>74</v>
      </c>
      <c r="C58" s="62" t="s">
        <v>72</v>
      </c>
      <c r="D58" s="62" t="s">
        <v>73</v>
      </c>
      <c r="E58" s="63" t="s">
        <v>161</v>
      </c>
    </row>
    <row r="59" spans="1:8" s="65" customFormat="1" ht="54" customHeight="1" x14ac:dyDescent="0.25">
      <c r="A59" s="36">
        <f t="shared" si="0"/>
        <v>53</v>
      </c>
      <c r="B59" s="67" t="s">
        <v>81</v>
      </c>
      <c r="C59" s="67" t="s">
        <v>75</v>
      </c>
      <c r="D59" s="67" t="s">
        <v>76</v>
      </c>
      <c r="E59" s="66" t="s">
        <v>162</v>
      </c>
      <c r="F59" s="64"/>
    </row>
    <row r="60" spans="1:8" s="68" customFormat="1" ht="55.5" customHeight="1" x14ac:dyDescent="0.25">
      <c r="A60" s="36">
        <f t="shared" si="0"/>
        <v>54</v>
      </c>
      <c r="B60" s="67" t="s">
        <v>81</v>
      </c>
      <c r="C60" s="67" t="s">
        <v>77</v>
      </c>
      <c r="D60" s="67" t="s">
        <v>78</v>
      </c>
      <c r="E60" s="66" t="s">
        <v>163</v>
      </c>
    </row>
    <row r="61" spans="1:8" s="68" customFormat="1" ht="86.25" customHeight="1" x14ac:dyDescent="0.25">
      <c r="A61" s="36">
        <f t="shared" si="0"/>
        <v>55</v>
      </c>
      <c r="B61" s="67" t="s">
        <v>81</v>
      </c>
      <c r="C61" s="83" t="s">
        <v>79</v>
      </c>
      <c r="D61" s="83" t="s">
        <v>80</v>
      </c>
      <c r="E61" s="35" t="s">
        <v>164</v>
      </c>
    </row>
    <row r="62" spans="1:8" s="28" customFormat="1" ht="42" customHeight="1" x14ac:dyDescent="0.25">
      <c r="A62" s="36">
        <f t="shared" si="0"/>
        <v>56</v>
      </c>
      <c r="B62" s="83" t="s">
        <v>84</v>
      </c>
      <c r="C62" s="83" t="s">
        <v>82</v>
      </c>
      <c r="D62" s="83" t="s">
        <v>83</v>
      </c>
      <c r="E62" s="33" t="s">
        <v>165</v>
      </c>
    </row>
    <row r="63" spans="1:8" s="38" customFormat="1" ht="29.25" customHeight="1" x14ac:dyDescent="0.2">
      <c r="A63" s="36">
        <f t="shared" si="0"/>
        <v>57</v>
      </c>
      <c r="B63" s="69" t="s">
        <v>90</v>
      </c>
      <c r="C63" s="70" t="s">
        <v>85</v>
      </c>
      <c r="D63" s="40" t="s">
        <v>86</v>
      </c>
      <c r="E63" s="71" t="s">
        <v>166</v>
      </c>
    </row>
    <row r="64" spans="1:8" s="38" customFormat="1" ht="28.5" customHeight="1" x14ac:dyDescent="0.2">
      <c r="A64" s="36">
        <f t="shared" si="0"/>
        <v>58</v>
      </c>
      <c r="B64" s="69" t="s">
        <v>90</v>
      </c>
      <c r="C64" s="40" t="s">
        <v>85</v>
      </c>
      <c r="D64" s="41" t="s">
        <v>87</v>
      </c>
      <c r="E64" s="72" t="s">
        <v>167</v>
      </c>
    </row>
    <row r="65" spans="1:12" s="38" customFormat="1" ht="27.75" customHeight="1" x14ac:dyDescent="0.2">
      <c r="A65" s="36">
        <f t="shared" si="0"/>
        <v>59</v>
      </c>
      <c r="B65" s="69" t="s">
        <v>90</v>
      </c>
      <c r="C65" s="70" t="s">
        <v>85</v>
      </c>
      <c r="D65" s="40" t="s">
        <v>88</v>
      </c>
      <c r="E65" s="71" t="s">
        <v>168</v>
      </c>
    </row>
    <row r="66" spans="1:12" s="38" customFormat="1" ht="31.5" customHeight="1" x14ac:dyDescent="0.2">
      <c r="A66" s="36">
        <f t="shared" si="0"/>
        <v>60</v>
      </c>
      <c r="B66" s="69" t="s">
        <v>90</v>
      </c>
      <c r="C66" s="62" t="s">
        <v>85</v>
      </c>
      <c r="D66" s="73" t="s">
        <v>89</v>
      </c>
      <c r="E66" s="63" t="s">
        <v>169</v>
      </c>
    </row>
    <row r="67" spans="1:12" s="29" customFormat="1" ht="42.75" customHeight="1" x14ac:dyDescent="0.2">
      <c r="A67" s="36">
        <f t="shared" si="0"/>
        <v>61</v>
      </c>
      <c r="B67" s="74" t="s">
        <v>93</v>
      </c>
      <c r="C67" s="74" t="s">
        <v>91</v>
      </c>
      <c r="D67" s="74" t="s">
        <v>92</v>
      </c>
      <c r="E67" s="75" t="s">
        <v>170</v>
      </c>
      <c r="F67" s="1"/>
      <c r="G67" s="1"/>
      <c r="H67" s="1"/>
      <c r="I67" s="1"/>
      <c r="J67" s="1"/>
      <c r="K67" s="1"/>
      <c r="L67" s="1"/>
    </row>
    <row r="68" spans="1:12" s="78" customFormat="1" ht="57.75" customHeight="1" x14ac:dyDescent="0.25">
      <c r="A68" s="36">
        <f t="shared" si="0"/>
        <v>62</v>
      </c>
      <c r="B68" s="74" t="s">
        <v>98</v>
      </c>
      <c r="C68" s="76" t="s">
        <v>94</v>
      </c>
      <c r="D68" s="76" t="s">
        <v>95</v>
      </c>
      <c r="E68" s="77" t="s">
        <v>227</v>
      </c>
    </row>
    <row r="69" spans="1:12" s="2" customFormat="1" ht="155.25" customHeight="1" x14ac:dyDescent="0.2">
      <c r="A69" s="36">
        <f t="shared" si="0"/>
        <v>63</v>
      </c>
      <c r="B69" s="74" t="s">
        <v>98</v>
      </c>
      <c r="C69" s="76" t="s">
        <v>96</v>
      </c>
      <c r="D69" s="76" t="s">
        <v>97</v>
      </c>
      <c r="E69" s="77" t="s">
        <v>171</v>
      </c>
    </row>
    <row r="70" spans="1:12" s="80" customFormat="1" ht="48.75" customHeight="1" x14ac:dyDescent="0.2">
      <c r="A70" s="36">
        <f t="shared" si="0"/>
        <v>64</v>
      </c>
      <c r="B70" s="74" t="s">
        <v>104</v>
      </c>
      <c r="C70" s="79" t="s">
        <v>34</v>
      </c>
      <c r="D70" s="34" t="s">
        <v>99</v>
      </c>
      <c r="E70" s="35" t="s">
        <v>175</v>
      </c>
      <c r="F70" s="59"/>
      <c r="G70" s="59"/>
      <c r="H70" s="59"/>
      <c r="I70" s="59"/>
    </row>
    <row r="71" spans="1:12" s="80" customFormat="1" ht="46.5" customHeight="1" x14ac:dyDescent="0.2">
      <c r="A71" s="36">
        <f t="shared" ref="A71:A72" si="1">SUM(A70+1)</f>
        <v>65</v>
      </c>
      <c r="B71" s="74" t="s">
        <v>104</v>
      </c>
      <c r="C71" s="34" t="s">
        <v>34</v>
      </c>
      <c r="D71" s="69" t="s">
        <v>100</v>
      </c>
      <c r="E71" s="35" t="s">
        <v>226</v>
      </c>
      <c r="F71" s="59"/>
      <c r="G71" s="59"/>
      <c r="H71" s="59"/>
      <c r="I71" s="59"/>
    </row>
    <row r="72" spans="1:12" s="81" customFormat="1" ht="29.25" customHeight="1" x14ac:dyDescent="0.2">
      <c r="A72" s="36">
        <f t="shared" si="1"/>
        <v>66</v>
      </c>
      <c r="B72" s="74" t="s">
        <v>104</v>
      </c>
      <c r="C72" s="37" t="s">
        <v>13</v>
      </c>
      <c r="D72" s="22" t="s">
        <v>101</v>
      </c>
      <c r="E72" s="21" t="s">
        <v>172</v>
      </c>
      <c r="F72" s="58"/>
      <c r="G72" s="58"/>
      <c r="H72" s="58"/>
      <c r="I72" s="58"/>
    </row>
    <row r="73" spans="1:12" s="81" customFormat="1" ht="45" customHeight="1" x14ac:dyDescent="0.2">
      <c r="A73" s="92" t="s">
        <v>8</v>
      </c>
      <c r="B73" s="94" t="s">
        <v>104</v>
      </c>
      <c r="C73" s="94" t="s">
        <v>14</v>
      </c>
      <c r="D73" s="69" t="s">
        <v>102</v>
      </c>
      <c r="E73" s="35" t="s">
        <v>223</v>
      </c>
      <c r="F73" s="58"/>
      <c r="G73" s="58"/>
      <c r="H73" s="58"/>
      <c r="I73" s="58"/>
    </row>
    <row r="74" spans="1:12" s="81" customFormat="1" ht="42.75" customHeight="1" x14ac:dyDescent="0.2">
      <c r="A74" s="93"/>
      <c r="B74" s="95"/>
      <c r="C74" s="95"/>
      <c r="D74" s="69" t="s">
        <v>103</v>
      </c>
      <c r="E74" s="35" t="s">
        <v>221</v>
      </c>
      <c r="F74" s="58"/>
      <c r="G74" s="58"/>
      <c r="H74" s="58"/>
      <c r="I74" s="58"/>
    </row>
    <row r="75" spans="1:12" s="38" customFormat="1" ht="45.75" customHeight="1" x14ac:dyDescent="0.2">
      <c r="A75" s="61" t="s">
        <v>9</v>
      </c>
      <c r="B75" s="22" t="s">
        <v>107</v>
      </c>
      <c r="C75" s="62" t="s">
        <v>49</v>
      </c>
      <c r="D75" s="73" t="s">
        <v>105</v>
      </c>
      <c r="E75" s="84" t="s">
        <v>224</v>
      </c>
    </row>
    <row r="76" spans="1:12" s="38" customFormat="1" ht="36.75" customHeight="1" x14ac:dyDescent="0.2">
      <c r="A76" s="36">
        <f t="shared" ref="A76:A83" si="2">SUM(A75+1)</f>
        <v>69</v>
      </c>
      <c r="B76" s="22" t="s">
        <v>107</v>
      </c>
      <c r="C76" s="73" t="s">
        <v>49</v>
      </c>
      <c r="D76" s="73" t="s">
        <v>106</v>
      </c>
      <c r="E76" s="84" t="s">
        <v>225</v>
      </c>
    </row>
    <row r="77" spans="1:12" s="8" customFormat="1" ht="34.5" customHeight="1" x14ac:dyDescent="0.2">
      <c r="A77" s="36">
        <f t="shared" si="2"/>
        <v>70</v>
      </c>
      <c r="B77" s="22" t="s">
        <v>117</v>
      </c>
      <c r="C77" s="12" t="s">
        <v>108</v>
      </c>
      <c r="D77" s="12" t="s">
        <v>109</v>
      </c>
      <c r="E77" s="10" t="s">
        <v>110</v>
      </c>
    </row>
    <row r="78" spans="1:12" s="8" customFormat="1" ht="91.5" customHeight="1" x14ac:dyDescent="0.2">
      <c r="A78" s="36">
        <f t="shared" si="2"/>
        <v>71</v>
      </c>
      <c r="B78" s="22" t="s">
        <v>117</v>
      </c>
      <c r="C78" s="74" t="s">
        <v>111</v>
      </c>
      <c r="D78" s="74" t="s">
        <v>112</v>
      </c>
      <c r="E78" s="75" t="s">
        <v>220</v>
      </c>
    </row>
    <row r="79" spans="1:12" s="8" customFormat="1" ht="63.75" customHeight="1" x14ac:dyDescent="0.2">
      <c r="A79" s="36">
        <f t="shared" si="2"/>
        <v>72</v>
      </c>
      <c r="B79" s="22" t="s">
        <v>117</v>
      </c>
      <c r="C79" s="85" t="s">
        <v>113</v>
      </c>
      <c r="D79" s="85" t="s">
        <v>114</v>
      </c>
      <c r="E79" s="75" t="s">
        <v>219</v>
      </c>
    </row>
    <row r="80" spans="1:12" s="8" customFormat="1" ht="61.5" customHeight="1" x14ac:dyDescent="0.2">
      <c r="A80" s="36">
        <f t="shared" si="2"/>
        <v>73</v>
      </c>
      <c r="B80" s="22" t="s">
        <v>117</v>
      </c>
      <c r="C80" s="86" t="s">
        <v>115</v>
      </c>
      <c r="D80" s="86" t="s">
        <v>116</v>
      </c>
      <c r="E80" s="30" t="s">
        <v>218</v>
      </c>
    </row>
    <row r="81" spans="1:7" s="81" customFormat="1" ht="45.75" customHeight="1" x14ac:dyDescent="0.2">
      <c r="A81" s="36">
        <f t="shared" si="2"/>
        <v>74</v>
      </c>
      <c r="B81" s="22" t="s">
        <v>119</v>
      </c>
      <c r="C81" s="22" t="s">
        <v>111</v>
      </c>
      <c r="D81" s="22" t="s">
        <v>118</v>
      </c>
      <c r="E81" s="21" t="s">
        <v>124</v>
      </c>
    </row>
    <row r="82" spans="1:7" s="31" customFormat="1" ht="48" customHeight="1" x14ac:dyDescent="0.2">
      <c r="A82" s="36">
        <f t="shared" si="2"/>
        <v>75</v>
      </c>
      <c r="B82" s="22" t="s">
        <v>120</v>
      </c>
      <c r="C82" s="22" t="s">
        <v>121</v>
      </c>
      <c r="D82" s="22" t="s">
        <v>122</v>
      </c>
      <c r="E82" s="21" t="s">
        <v>173</v>
      </c>
    </row>
    <row r="83" spans="1:7" s="32" customFormat="1" ht="60.75" customHeight="1" x14ac:dyDescent="0.2">
      <c r="A83" s="36">
        <f t="shared" si="2"/>
        <v>76</v>
      </c>
      <c r="B83" s="22" t="s">
        <v>120</v>
      </c>
      <c r="C83" s="22" t="s">
        <v>25</v>
      </c>
      <c r="D83" s="22" t="s">
        <v>123</v>
      </c>
      <c r="E83" s="21" t="s">
        <v>174</v>
      </c>
      <c r="G83" s="31"/>
    </row>
    <row r="84" spans="1:7" ht="15.75" x14ac:dyDescent="0.25">
      <c r="A84" s="5"/>
      <c r="B84" s="87"/>
      <c r="C84" s="5"/>
      <c r="D84" s="5"/>
      <c r="E84" s="5"/>
    </row>
    <row r="85" spans="1:7" ht="136.5" customHeight="1" x14ac:dyDescent="0.25">
      <c r="A85" s="96" t="s">
        <v>202</v>
      </c>
      <c r="B85" s="96"/>
      <c r="C85" s="96"/>
      <c r="D85" s="96"/>
      <c r="E85" s="96"/>
    </row>
    <row r="86" spans="1:7" ht="15.75" x14ac:dyDescent="0.25">
      <c r="A86" s="5"/>
      <c r="B86" s="87"/>
      <c r="C86" s="5"/>
      <c r="D86" s="5"/>
      <c r="E86" s="5"/>
    </row>
    <row r="87" spans="1:7" ht="55.5" customHeight="1" x14ac:dyDescent="0.25">
      <c r="A87" s="97" t="s">
        <v>10</v>
      </c>
      <c r="B87" s="98"/>
      <c r="C87" s="98"/>
      <c r="D87" s="98"/>
      <c r="E87" s="98"/>
    </row>
    <row r="88" spans="1:7" ht="15.75" x14ac:dyDescent="0.25">
      <c r="A88" s="5"/>
      <c r="B88" s="87"/>
      <c r="C88" s="5"/>
      <c r="D88" s="5"/>
      <c r="E88" s="5"/>
    </row>
    <row r="89" spans="1:7" ht="15.75" x14ac:dyDescent="0.25">
      <c r="A89" s="5"/>
      <c r="B89" s="87"/>
      <c r="C89" s="5"/>
      <c r="D89" s="5"/>
      <c r="E89" s="5"/>
    </row>
    <row r="90" spans="1:7" ht="15.75" x14ac:dyDescent="0.25">
      <c r="A90" s="5"/>
      <c r="B90" s="87"/>
      <c r="C90" s="5"/>
      <c r="D90" s="5"/>
      <c r="E90" s="5"/>
    </row>
    <row r="91" spans="1:7" ht="15.75" x14ac:dyDescent="0.25">
      <c r="A91" s="5"/>
      <c r="B91" s="87"/>
      <c r="C91" s="5"/>
      <c r="D91" s="5"/>
      <c r="E91" s="5"/>
    </row>
    <row r="92" spans="1:7" ht="15.75" x14ac:dyDescent="0.25">
      <c r="A92" s="5"/>
      <c r="B92" s="87"/>
      <c r="C92" s="5"/>
      <c r="D92" s="5"/>
      <c r="E92" s="5"/>
    </row>
    <row r="93" spans="1:7" ht="15.75" x14ac:dyDescent="0.25">
      <c r="A93" s="5"/>
      <c r="B93" s="87"/>
      <c r="C93" s="5"/>
      <c r="D93" s="5"/>
      <c r="E93" s="5"/>
    </row>
    <row r="94" spans="1:7" ht="15.75" x14ac:dyDescent="0.25">
      <c r="A94" s="5"/>
      <c r="B94" s="87"/>
      <c r="C94" s="5"/>
      <c r="D94" s="5"/>
      <c r="E94" s="5"/>
    </row>
    <row r="95" spans="1:7" ht="15.75" x14ac:dyDescent="0.25">
      <c r="A95" s="5"/>
      <c r="B95" s="87"/>
      <c r="C95" s="5"/>
      <c r="D95" s="5"/>
      <c r="E95" s="5"/>
    </row>
    <row r="96" spans="1:7" ht="15.75" x14ac:dyDescent="0.25">
      <c r="A96" s="5"/>
      <c r="B96" s="87"/>
      <c r="C96" s="5"/>
      <c r="D96" s="5"/>
      <c r="E96" s="5"/>
    </row>
    <row r="97" spans="1:5" ht="15.75" x14ac:dyDescent="0.25">
      <c r="A97" s="5"/>
      <c r="B97" s="87"/>
      <c r="C97" s="5"/>
      <c r="D97" s="5"/>
      <c r="E97" s="5"/>
    </row>
    <row r="98" spans="1:5" ht="15.75" x14ac:dyDescent="0.25">
      <c r="A98" s="5"/>
      <c r="B98" s="87"/>
      <c r="C98" s="5"/>
      <c r="D98" s="5"/>
      <c r="E98" s="5"/>
    </row>
    <row r="99" spans="1:5" ht="15.75" x14ac:dyDescent="0.25">
      <c r="A99" s="5"/>
      <c r="B99" s="87"/>
      <c r="C99" s="5"/>
      <c r="D99" s="5"/>
      <c r="E99" s="5"/>
    </row>
    <row r="100" spans="1:5" ht="15.75" x14ac:dyDescent="0.25">
      <c r="A100" s="5"/>
      <c r="B100" s="87"/>
      <c r="C100" s="5"/>
      <c r="D100" s="5"/>
      <c r="E100" s="5"/>
    </row>
    <row r="101" spans="1:5" ht="15.75" x14ac:dyDescent="0.25">
      <c r="A101" s="5"/>
      <c r="B101" s="87"/>
      <c r="C101" s="5"/>
      <c r="D101" s="5"/>
      <c r="E101" s="5"/>
    </row>
    <row r="102" spans="1:5" ht="15.75" x14ac:dyDescent="0.25">
      <c r="A102" s="5"/>
      <c r="B102" s="87"/>
      <c r="C102" s="5"/>
      <c r="D102" s="5"/>
      <c r="E102" s="5"/>
    </row>
    <row r="103" spans="1:5" ht="15.75" x14ac:dyDescent="0.25">
      <c r="A103" s="5"/>
      <c r="B103" s="87"/>
      <c r="C103" s="5"/>
      <c r="D103" s="5"/>
      <c r="E103" s="5"/>
    </row>
    <row r="104" spans="1:5" ht="15.75" x14ac:dyDescent="0.25">
      <c r="A104" s="5"/>
      <c r="B104" s="87"/>
      <c r="C104" s="5"/>
      <c r="D104" s="5"/>
      <c r="E104" s="5"/>
    </row>
    <row r="105" spans="1:5" ht="15.75" x14ac:dyDescent="0.25">
      <c r="A105" s="5"/>
      <c r="B105" s="87"/>
      <c r="C105" s="5"/>
      <c r="D105" s="5"/>
      <c r="E105" s="5"/>
    </row>
    <row r="106" spans="1:5" ht="15.75" x14ac:dyDescent="0.25">
      <c r="A106" s="5"/>
      <c r="B106" s="87"/>
      <c r="C106" s="5"/>
      <c r="D106" s="5"/>
      <c r="E106" s="5"/>
    </row>
    <row r="107" spans="1:5" ht="15.75" x14ac:dyDescent="0.25">
      <c r="A107" s="5"/>
      <c r="B107" s="87"/>
      <c r="C107" s="5"/>
      <c r="D107" s="5"/>
      <c r="E107" s="5"/>
    </row>
    <row r="108" spans="1:5" ht="15.75" x14ac:dyDescent="0.25">
      <c r="A108" s="5"/>
      <c r="B108" s="87"/>
      <c r="C108" s="5"/>
      <c r="D108" s="5"/>
      <c r="E108" s="5"/>
    </row>
    <row r="109" spans="1:5" ht="15.75" x14ac:dyDescent="0.25">
      <c r="A109" s="5"/>
      <c r="B109" s="87"/>
      <c r="C109" s="5"/>
      <c r="D109" s="5"/>
      <c r="E109" s="5"/>
    </row>
    <row r="110" spans="1:5" ht="15.75" x14ac:dyDescent="0.25">
      <c r="A110" s="5"/>
      <c r="B110" s="87"/>
      <c r="C110" s="5"/>
      <c r="D110" s="5"/>
      <c r="E110" s="5"/>
    </row>
    <row r="111" spans="1:5" ht="15.75" x14ac:dyDescent="0.25">
      <c r="A111" s="5"/>
      <c r="B111" s="87"/>
      <c r="C111" s="5"/>
      <c r="D111" s="5"/>
      <c r="E111" s="5"/>
    </row>
    <row r="112" spans="1:5" ht="15.75" x14ac:dyDescent="0.25">
      <c r="A112" s="5"/>
      <c r="B112" s="87"/>
      <c r="C112" s="5"/>
      <c r="D112" s="5"/>
      <c r="E112" s="5"/>
    </row>
    <row r="113" spans="1:5" ht="15.75" x14ac:dyDescent="0.25">
      <c r="A113" s="5"/>
      <c r="B113" s="87"/>
      <c r="C113" s="5"/>
      <c r="D113" s="5"/>
      <c r="E113" s="5"/>
    </row>
    <row r="114" spans="1:5" ht="15.75" x14ac:dyDescent="0.25">
      <c r="A114" s="5"/>
      <c r="B114" s="87"/>
      <c r="C114" s="5"/>
      <c r="D114" s="5"/>
      <c r="E114" s="5"/>
    </row>
    <row r="115" spans="1:5" ht="15.75" x14ac:dyDescent="0.25">
      <c r="A115" s="5"/>
      <c r="B115" s="87"/>
      <c r="C115" s="5"/>
      <c r="D115" s="5"/>
      <c r="E115" s="5"/>
    </row>
  </sheetData>
  <mergeCells count="13">
    <mergeCell ref="A85:E85"/>
    <mergeCell ref="A87:E87"/>
    <mergeCell ref="A47:A48"/>
    <mergeCell ref="B47:B48"/>
    <mergeCell ref="C47:C48"/>
    <mergeCell ref="A49:A50"/>
    <mergeCell ref="B49:B50"/>
    <mergeCell ref="C49:C50"/>
    <mergeCell ref="A1:E1"/>
    <mergeCell ref="A2:E2"/>
    <mergeCell ref="A73:A74"/>
    <mergeCell ref="B73:B74"/>
    <mergeCell ref="C73:C74"/>
  </mergeCells>
  <printOptions horizontalCentered="1"/>
  <pageMargins left="0.55118110236220474" right="0.39370078740157483" top="0.55118110236220474" bottom="0.82677165354330717" header="0.31496062992125984" footer="0.35433070866141736"/>
  <pageSetup paperSize="9" scale="95" orientation="portrait" r:id="rId1"/>
  <headerFoot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2016-01-12T13:34:20Z</dcterms:modified>
</cp:coreProperties>
</file>